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Новый сайт\Сайт\Регламентированная структура\Организация питания в образовательной организации\Меню\"/>
    </mc:Choice>
  </mc:AlternateContent>
  <bookViews>
    <workbookView xWindow="0" yWindow="0" windowWidth="9585" windowHeight="8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P19" i="1"/>
  <c r="Q19" i="1"/>
  <c r="O10" i="1"/>
  <c r="O26" i="1" s="1"/>
  <c r="P10" i="1"/>
  <c r="Q10" i="1"/>
  <c r="Q26" i="1"/>
  <c r="N26" i="1"/>
  <c r="O25" i="1"/>
  <c r="P25" i="1"/>
  <c r="Q25" i="1"/>
  <c r="N25" i="1"/>
  <c r="F26" i="1"/>
  <c r="G26" i="1"/>
  <c r="H26" i="1"/>
  <c r="E26" i="1"/>
  <c r="F25" i="1"/>
  <c r="G25" i="1"/>
  <c r="H25" i="1"/>
  <c r="E25" i="1"/>
  <c r="P26" i="1" l="1"/>
  <c r="N19" i="1"/>
  <c r="N10" i="1"/>
  <c r="F19" i="1"/>
  <c r="G19" i="1"/>
  <c r="H19" i="1"/>
  <c r="F10" i="1"/>
  <c r="G10" i="1"/>
  <c r="H10" i="1"/>
  <c r="E10" i="1"/>
  <c r="E19" i="1" l="1"/>
</calcChain>
</file>

<file path=xl/sharedStrings.xml><?xml version="1.0" encoding="utf-8"?>
<sst xmlns="http://schemas.openxmlformats.org/spreadsheetml/2006/main" count="66" uniqueCount="40">
  <si>
    <t>МКДОУ дс "Колосок"</t>
  </si>
  <si>
    <t>МКДОУдс "Колосок"</t>
  </si>
  <si>
    <t>I день ясли</t>
  </si>
  <si>
    <t>I день сад</t>
  </si>
  <si>
    <t>№ рец</t>
  </si>
  <si>
    <t>Выход</t>
  </si>
  <si>
    <t>Б</t>
  </si>
  <si>
    <t>Ж</t>
  </si>
  <si>
    <t>У</t>
  </si>
  <si>
    <t>К</t>
  </si>
  <si>
    <t>I завтрак</t>
  </si>
  <si>
    <t>Суп молочный с крупой</t>
  </si>
  <si>
    <t xml:space="preserve">Кофейный напиток </t>
  </si>
  <si>
    <t>Бутерброд с маслом</t>
  </si>
  <si>
    <t>Итого за завтрак:</t>
  </si>
  <si>
    <t>II завтрак</t>
  </si>
  <si>
    <t>Обед</t>
  </si>
  <si>
    <t>Щи из свежей капусты с картофелем</t>
  </si>
  <si>
    <t>Макаронник с мясом кур</t>
  </si>
  <si>
    <t>Икра кабачковая</t>
  </si>
  <si>
    <t>Компот из сухофруктов</t>
  </si>
  <si>
    <t>Хлеб белый</t>
  </si>
  <si>
    <t>Хлеб ржаной</t>
  </si>
  <si>
    <t>Итого за обед:</t>
  </si>
  <si>
    <t xml:space="preserve"> Уплотненный полдник</t>
  </si>
  <si>
    <t>Уплотненный полдник</t>
  </si>
  <si>
    <t>Тефтеля рыбная</t>
  </si>
  <si>
    <t>Капуста тушеная</t>
  </si>
  <si>
    <t>Хлеб пшеничный</t>
  </si>
  <si>
    <t>Чай с сахаром</t>
  </si>
  <si>
    <t>ВСЕГО:</t>
  </si>
  <si>
    <t>всего:</t>
  </si>
  <si>
    <t>ИТОГО ЗА  1 ДЕНЬ:</t>
  </si>
  <si>
    <t>ИТОГО ЗА   1  ДЕНЬ:</t>
  </si>
  <si>
    <t>Хлеб в/с пшеничный</t>
  </si>
  <si>
    <t>12/4</t>
  </si>
  <si>
    <t>16/4</t>
  </si>
  <si>
    <t xml:space="preserve">          Химический состав</t>
  </si>
  <si>
    <t xml:space="preserve">       Химический состав</t>
  </si>
  <si>
    <t>Наименование 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</si>
</sst>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Border="1"/>
    <xf numFmtId="0" fontId="1" fillId="0" borderId="1" xfId="0" applyFont="1" applyFill="1" applyBorder="1"/>
    <xf numFmtId="0" fontId="2" fillId="0" borderId="1" xfId="0" applyFont="1" applyFill="1" applyBorder="1"/>
    <xf numFmtId="16" fontId="0" fillId="0" borderId="1" xfId="0" applyNumberFormat="1" applyFill="1" applyBorder="1"/>
    <xf numFmtId="0" fontId="0" fillId="0" borderId="1" xfId="0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1" fillId="0" borderId="1" xfId="0" applyFont="1" applyBorder="1"/>
    <xf numFmtId="0" fontId="0" fillId="2" borderId="2" xfId="0" applyFill="1" applyBorder="1"/>
    <xf numFmtId="0" fontId="0" fillId="2" borderId="0" xfId="0" applyFill="1"/>
    <xf numFmtId="49" fontId="0" fillId="2" borderId="1" xfId="0" applyNumberFormat="1" applyFill="1" applyBorder="1" applyAlignment="1">
      <alignment horizontal="right"/>
    </xf>
    <xf numFmtId="0" fontId="0" fillId="0" borderId="2" xfId="0" applyBorder="1"/>
    <xf numFmtId="0" fontId="0" fillId="2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tabSelected="1" workbookViewId="0">
      <selection activeCell="R1" sqref="R1"/>
    </sheetView>
  </sheetViews>
  <sheetFormatPr defaultRowHeight="15" x14ac:dyDescent="0.25"/>
  <cols>
    <col min="3" max="3" width="19" customWidth="1"/>
    <col min="4" max="4" width="14.85546875" customWidth="1"/>
    <col min="5" max="5" width="7.5703125" customWidth="1"/>
    <col min="6" max="6" width="7.28515625" customWidth="1"/>
    <col min="7" max="7" width="8" customWidth="1"/>
    <col min="8" max="8" width="7.28515625" customWidth="1"/>
    <col min="10" max="10" width="5.5703125" customWidth="1"/>
    <col min="12" max="12" width="15.7109375" customWidth="1"/>
    <col min="13" max="13" width="18.28515625" customWidth="1"/>
    <col min="14" max="14" width="6.140625" customWidth="1"/>
    <col min="15" max="15" width="6.7109375" customWidth="1"/>
    <col min="16" max="16" width="7.28515625" customWidth="1"/>
    <col min="17" max="17" width="7" customWidth="1"/>
  </cols>
  <sheetData>
    <row r="1" spans="2:18" x14ac:dyDescent="0.25">
      <c r="B1" s="1" t="s">
        <v>0</v>
      </c>
      <c r="C1" s="1"/>
      <c r="D1" s="2"/>
      <c r="E1" s="2"/>
      <c r="F1" s="2"/>
      <c r="G1" s="2"/>
      <c r="H1" s="2"/>
      <c r="I1" s="1"/>
      <c r="J1" s="9"/>
      <c r="K1" s="1" t="s">
        <v>1</v>
      </c>
      <c r="L1" s="1"/>
      <c r="M1" s="2"/>
      <c r="N1" s="2"/>
      <c r="O1" s="2"/>
      <c r="P1" s="2"/>
      <c r="Q1" s="2"/>
      <c r="R1" s="1"/>
    </row>
    <row r="2" spans="2:18" x14ac:dyDescent="0.25">
      <c r="B2" s="1" t="s">
        <v>2</v>
      </c>
      <c r="C2" s="1"/>
      <c r="D2" s="4"/>
      <c r="E2" s="4"/>
      <c r="F2" s="4"/>
      <c r="G2" s="4"/>
      <c r="H2" s="4"/>
      <c r="I2" s="4"/>
      <c r="J2" s="9"/>
      <c r="K2" s="1" t="s">
        <v>3</v>
      </c>
      <c r="L2" s="1"/>
      <c r="M2" s="4"/>
      <c r="N2" s="4"/>
      <c r="O2" s="4"/>
      <c r="P2" s="4"/>
      <c r="Q2" s="4"/>
      <c r="R2" s="4"/>
    </row>
    <row r="3" spans="2:18" x14ac:dyDescent="0.25">
      <c r="B3" s="4" t="s">
        <v>4</v>
      </c>
      <c r="C3" s="4" t="s">
        <v>39</v>
      </c>
      <c r="D3" s="4"/>
      <c r="E3" s="4" t="s">
        <v>37</v>
      </c>
      <c r="F3" s="4"/>
      <c r="G3" s="4"/>
      <c r="H3" s="4"/>
      <c r="I3" s="11" t="s">
        <v>5</v>
      </c>
      <c r="J3" s="9"/>
      <c r="K3" s="4" t="s">
        <v>4</v>
      </c>
      <c r="L3" s="4" t="s">
        <v>39</v>
      </c>
      <c r="M3" s="4"/>
      <c r="N3" s="4" t="s">
        <v>38</v>
      </c>
      <c r="O3" s="4"/>
      <c r="P3" s="4"/>
      <c r="Q3" s="4"/>
      <c r="R3" s="11" t="s">
        <v>5</v>
      </c>
    </row>
    <row r="4" spans="2:18" x14ac:dyDescent="0.25">
      <c r="B4" s="4"/>
      <c r="C4" s="4"/>
      <c r="D4" s="4"/>
      <c r="E4" s="4" t="s">
        <v>6</v>
      </c>
      <c r="F4" s="4" t="s">
        <v>7</v>
      </c>
      <c r="G4" s="4" t="s">
        <v>8</v>
      </c>
      <c r="H4" s="4" t="s">
        <v>9</v>
      </c>
      <c r="I4" s="4"/>
      <c r="J4" s="9"/>
      <c r="K4" s="4"/>
      <c r="L4" s="4"/>
      <c r="M4" s="4"/>
      <c r="N4" s="4" t="s">
        <v>6</v>
      </c>
      <c r="O4" s="4" t="s">
        <v>7</v>
      </c>
      <c r="P4" s="4" t="s">
        <v>8</v>
      </c>
      <c r="Q4" s="4" t="s">
        <v>9</v>
      </c>
      <c r="R4" s="4"/>
    </row>
    <row r="5" spans="2:18" x14ac:dyDescent="0.25">
      <c r="B5" s="5" t="s">
        <v>10</v>
      </c>
      <c r="C5" s="4"/>
      <c r="D5" s="4"/>
      <c r="E5" s="4"/>
      <c r="F5" s="4"/>
      <c r="G5" s="4"/>
      <c r="H5" s="4"/>
      <c r="I5" s="4"/>
      <c r="J5" s="9"/>
      <c r="K5" s="6" t="s">
        <v>10</v>
      </c>
      <c r="L5" s="4"/>
      <c r="M5" s="4"/>
      <c r="N5" s="4"/>
      <c r="O5" s="4"/>
      <c r="P5" s="4"/>
      <c r="Q5" s="4"/>
      <c r="R5" s="4"/>
    </row>
    <row r="6" spans="2:18" x14ac:dyDescent="0.25">
      <c r="B6" s="8">
        <v>161</v>
      </c>
      <c r="C6" s="1" t="s">
        <v>11</v>
      </c>
      <c r="D6" s="1"/>
      <c r="E6" s="2">
        <v>3.95</v>
      </c>
      <c r="F6" s="2">
        <v>4.1900000000000004</v>
      </c>
      <c r="G6" s="2">
        <v>16.920000000000002</v>
      </c>
      <c r="H6" s="2">
        <v>121.21</v>
      </c>
      <c r="I6" s="1">
        <v>150</v>
      </c>
      <c r="J6" s="9"/>
      <c r="K6" s="8">
        <v>161</v>
      </c>
      <c r="L6" s="1" t="s">
        <v>11</v>
      </c>
      <c r="M6" s="1"/>
      <c r="N6" s="2">
        <v>4.5999999999999996</v>
      </c>
      <c r="O6" s="2">
        <v>4.5999999999999996</v>
      </c>
      <c r="P6" s="2">
        <v>19.899999999999999</v>
      </c>
      <c r="Q6" s="2">
        <v>140</v>
      </c>
      <c r="R6" s="1">
        <v>200</v>
      </c>
    </row>
    <row r="7" spans="2:18" x14ac:dyDescent="0.25">
      <c r="B7" s="8">
        <v>692</v>
      </c>
      <c r="C7" s="1" t="s">
        <v>12</v>
      </c>
      <c r="D7" s="1"/>
      <c r="E7" s="2">
        <v>0.09</v>
      </c>
      <c r="F7" s="2">
        <v>3.0000000000000001E-3</v>
      </c>
      <c r="G7" s="2">
        <v>9.2100000000000009</v>
      </c>
      <c r="H7" s="2">
        <v>37.24</v>
      </c>
      <c r="I7" s="1">
        <v>150</v>
      </c>
      <c r="J7" s="9"/>
      <c r="K7" s="8">
        <v>692</v>
      </c>
      <c r="L7" s="1" t="s">
        <v>12</v>
      </c>
      <c r="M7" s="1"/>
      <c r="N7" s="2">
        <v>0.114</v>
      </c>
      <c r="O7" s="2">
        <v>4.0000000000000001E-3</v>
      </c>
      <c r="P7" s="2">
        <v>11.45</v>
      </c>
      <c r="Q7" s="2">
        <v>46.26</v>
      </c>
      <c r="R7" s="1">
        <v>200</v>
      </c>
    </row>
    <row r="8" spans="2:18" x14ac:dyDescent="0.25">
      <c r="B8" s="8">
        <v>1</v>
      </c>
      <c r="C8" s="1" t="s">
        <v>13</v>
      </c>
      <c r="D8" s="1"/>
      <c r="E8" s="2">
        <v>0.88</v>
      </c>
      <c r="F8" s="2">
        <v>3.26</v>
      </c>
      <c r="G8" s="2">
        <v>5.82</v>
      </c>
      <c r="H8" s="2">
        <v>56.12</v>
      </c>
      <c r="I8" s="14" t="s">
        <v>35</v>
      </c>
      <c r="J8" s="9"/>
      <c r="K8" s="8">
        <v>1</v>
      </c>
      <c r="L8" s="1" t="s">
        <v>13</v>
      </c>
      <c r="M8" s="1"/>
      <c r="N8" s="2">
        <v>1.2</v>
      </c>
      <c r="O8" s="2">
        <v>3.4</v>
      </c>
      <c r="P8" s="2">
        <v>7.7</v>
      </c>
      <c r="Q8" s="2">
        <v>66</v>
      </c>
      <c r="R8" s="14" t="s">
        <v>36</v>
      </c>
    </row>
    <row r="9" spans="2:18" x14ac:dyDescent="0.25">
      <c r="C9" s="12" t="s">
        <v>34</v>
      </c>
      <c r="D9" s="13"/>
      <c r="E9" s="4">
        <v>0.84</v>
      </c>
      <c r="F9" s="4">
        <v>0.36</v>
      </c>
      <c r="G9" s="4">
        <v>5.76</v>
      </c>
      <c r="H9" s="4">
        <v>29.64</v>
      </c>
      <c r="I9" s="16">
        <v>12</v>
      </c>
      <c r="J9" s="9"/>
      <c r="K9" s="15"/>
      <c r="L9" s="12" t="s">
        <v>34</v>
      </c>
      <c r="M9" s="13"/>
      <c r="N9" s="2">
        <v>1.6</v>
      </c>
      <c r="O9" s="2">
        <v>0.48</v>
      </c>
      <c r="P9" s="2">
        <v>6.88</v>
      </c>
      <c r="Q9" s="2">
        <v>38.24</v>
      </c>
      <c r="R9" s="13">
        <v>16</v>
      </c>
    </row>
    <row r="10" spans="2:18" x14ac:dyDescent="0.25">
      <c r="B10" s="2" t="s">
        <v>14</v>
      </c>
      <c r="C10" s="2"/>
      <c r="D10" s="2"/>
      <c r="E10" s="2">
        <f>SUM(E6:E9)</f>
        <v>5.76</v>
      </c>
      <c r="F10" s="2">
        <f t="shared" ref="F10:H10" si="0">SUM(F6:F9)</f>
        <v>7.8130000000000006</v>
      </c>
      <c r="G10" s="2">
        <f t="shared" si="0"/>
        <v>37.71</v>
      </c>
      <c r="H10" s="2">
        <f t="shared" si="0"/>
        <v>244.20999999999998</v>
      </c>
      <c r="I10" s="2"/>
      <c r="J10" s="9"/>
      <c r="K10" s="2" t="s">
        <v>14</v>
      </c>
      <c r="L10" s="2"/>
      <c r="M10" s="2"/>
      <c r="N10" s="2">
        <f>SUM(N6:N9)</f>
        <v>7.5139999999999993</v>
      </c>
      <c r="O10" s="2">
        <f t="shared" ref="O10:Q10" si="1">SUM(O6:O9)</f>
        <v>8.484</v>
      </c>
      <c r="P10" s="2">
        <f t="shared" si="1"/>
        <v>45.93</v>
      </c>
      <c r="Q10" s="2">
        <f t="shared" si="1"/>
        <v>290.5</v>
      </c>
      <c r="R10" s="2"/>
    </row>
    <row r="11" spans="2:18" x14ac:dyDescent="0.25">
      <c r="B11" s="6" t="s">
        <v>15</v>
      </c>
      <c r="C11" s="4"/>
      <c r="D11" s="4"/>
      <c r="E11" s="4"/>
      <c r="F11" s="4"/>
      <c r="G11" s="4"/>
      <c r="H11" s="4"/>
      <c r="I11" s="4"/>
      <c r="J11" s="9"/>
      <c r="K11" s="6" t="s">
        <v>15</v>
      </c>
      <c r="L11" s="4"/>
      <c r="M11" s="4"/>
      <c r="N11" s="4"/>
      <c r="O11" s="4"/>
      <c r="P11" s="4"/>
      <c r="Q11" s="4"/>
      <c r="R11" s="4"/>
    </row>
    <row r="12" spans="2:18" x14ac:dyDescent="0.25">
      <c r="B12" s="5" t="s">
        <v>16</v>
      </c>
      <c r="C12" s="4"/>
      <c r="D12" s="4"/>
      <c r="E12" s="4"/>
      <c r="F12" s="4"/>
      <c r="G12" s="4"/>
      <c r="H12" s="4"/>
      <c r="I12" s="4"/>
      <c r="J12" s="10"/>
      <c r="K12" s="6" t="s">
        <v>16</v>
      </c>
      <c r="L12" s="4"/>
      <c r="M12" s="4"/>
      <c r="N12" s="4"/>
      <c r="O12" s="4"/>
      <c r="P12" s="4"/>
      <c r="Q12" s="4"/>
      <c r="R12" s="4"/>
    </row>
    <row r="13" spans="2:18" x14ac:dyDescent="0.25">
      <c r="B13" s="8">
        <v>124</v>
      </c>
      <c r="C13" s="1" t="s">
        <v>17</v>
      </c>
      <c r="D13" s="1"/>
      <c r="E13" s="2">
        <v>4.9400000000000004</v>
      </c>
      <c r="F13" s="2">
        <v>3.64</v>
      </c>
      <c r="G13" s="2">
        <v>12.05</v>
      </c>
      <c r="H13" s="2">
        <v>100.643</v>
      </c>
      <c r="I13" s="1">
        <v>150</v>
      </c>
      <c r="J13" s="9"/>
      <c r="K13" s="8">
        <v>124</v>
      </c>
      <c r="L13" s="1" t="s">
        <v>17</v>
      </c>
      <c r="M13" s="1"/>
      <c r="N13" s="2">
        <v>5.3</v>
      </c>
      <c r="O13" s="2">
        <v>5</v>
      </c>
      <c r="P13" s="2">
        <v>13.5</v>
      </c>
      <c r="Q13" s="2">
        <v>119.7</v>
      </c>
      <c r="R13" s="1">
        <v>200</v>
      </c>
    </row>
    <row r="14" spans="2:18" x14ac:dyDescent="0.25">
      <c r="B14" s="8">
        <v>479</v>
      </c>
      <c r="C14" s="1" t="s">
        <v>18</v>
      </c>
      <c r="D14" s="1"/>
      <c r="E14" s="2">
        <v>10.91</v>
      </c>
      <c r="F14" s="2">
        <v>3.99</v>
      </c>
      <c r="G14" s="2">
        <v>14.141999999999999</v>
      </c>
      <c r="H14" s="2">
        <v>140.9</v>
      </c>
      <c r="I14" s="1">
        <v>100</v>
      </c>
      <c r="J14" s="9"/>
      <c r="K14" s="8">
        <v>479</v>
      </c>
      <c r="L14" s="1" t="s">
        <v>18</v>
      </c>
      <c r="M14" s="1"/>
      <c r="N14" s="2">
        <v>13.23</v>
      </c>
      <c r="O14" s="7"/>
      <c r="P14" s="2">
        <v>20.065999999999999</v>
      </c>
      <c r="Q14" s="2">
        <v>179</v>
      </c>
      <c r="R14" s="1">
        <v>120</v>
      </c>
    </row>
    <row r="15" spans="2:18" x14ac:dyDescent="0.25">
      <c r="B15" s="8"/>
      <c r="C15" s="1" t="s">
        <v>19</v>
      </c>
      <c r="D15" s="1"/>
      <c r="E15" s="2">
        <v>0.28000000000000003</v>
      </c>
      <c r="F15" s="2">
        <v>1.96</v>
      </c>
      <c r="G15" s="2">
        <v>1.96</v>
      </c>
      <c r="H15" s="2">
        <v>27.16</v>
      </c>
      <c r="I15" s="1">
        <v>28</v>
      </c>
      <c r="J15" s="9"/>
      <c r="K15" s="8"/>
      <c r="L15" s="1" t="s">
        <v>19</v>
      </c>
      <c r="M15" s="1"/>
      <c r="N15" s="2">
        <v>0.28999999999999998</v>
      </c>
      <c r="O15" s="2">
        <v>1.44</v>
      </c>
      <c r="P15" s="2">
        <v>1.55</v>
      </c>
      <c r="Q15" s="2">
        <v>19.8</v>
      </c>
      <c r="R15" s="1">
        <v>36</v>
      </c>
    </row>
    <row r="16" spans="2:18" x14ac:dyDescent="0.25">
      <c r="B16" s="8">
        <v>639</v>
      </c>
      <c r="C16" s="1" t="s">
        <v>20</v>
      </c>
      <c r="D16" s="1"/>
      <c r="E16" s="2">
        <v>0.19</v>
      </c>
      <c r="F16" s="2">
        <v>0</v>
      </c>
      <c r="G16" s="2">
        <v>8.06</v>
      </c>
      <c r="H16" s="2">
        <v>32.22</v>
      </c>
      <c r="I16" s="1">
        <v>150</v>
      </c>
      <c r="J16" s="9"/>
      <c r="K16" s="8">
        <v>639</v>
      </c>
      <c r="L16" s="1" t="s">
        <v>20</v>
      </c>
      <c r="M16" s="1"/>
      <c r="N16" s="2">
        <v>0.26</v>
      </c>
      <c r="O16" s="2">
        <v>0</v>
      </c>
      <c r="P16" s="2">
        <v>10.39</v>
      </c>
      <c r="Q16" s="2">
        <v>41.64</v>
      </c>
      <c r="R16" s="1">
        <v>200</v>
      </c>
    </row>
    <row r="17" spans="2:19" x14ac:dyDescent="0.25">
      <c r="B17" s="8"/>
      <c r="C17" s="1" t="s">
        <v>21</v>
      </c>
      <c r="D17" s="1"/>
      <c r="E17" s="2">
        <v>1.33</v>
      </c>
      <c r="F17" s="2">
        <v>0.56999999999999995</v>
      </c>
      <c r="G17" s="2">
        <v>9.1199999999999992</v>
      </c>
      <c r="H17" s="2">
        <v>46.93</v>
      </c>
      <c r="I17" s="1">
        <v>19</v>
      </c>
      <c r="J17" s="9"/>
      <c r="K17" s="8"/>
      <c r="L17" s="1" t="s">
        <v>21</v>
      </c>
      <c r="M17" s="1"/>
      <c r="N17" s="2">
        <v>1.82</v>
      </c>
      <c r="O17" s="2">
        <v>0.78</v>
      </c>
      <c r="P17" s="2">
        <v>12.48</v>
      </c>
      <c r="Q17" s="2">
        <v>64.22</v>
      </c>
      <c r="R17" s="1">
        <v>26</v>
      </c>
    </row>
    <row r="18" spans="2:19" x14ac:dyDescent="0.25">
      <c r="B18" s="8"/>
      <c r="C18" s="1" t="s">
        <v>22</v>
      </c>
      <c r="D18" s="1"/>
      <c r="E18" s="2">
        <v>1.97</v>
      </c>
      <c r="F18" s="2">
        <v>0.38</v>
      </c>
      <c r="G18" s="2">
        <v>11.8</v>
      </c>
      <c r="H18" s="2">
        <v>58.49</v>
      </c>
      <c r="I18" s="1">
        <v>29</v>
      </c>
      <c r="J18" s="9"/>
      <c r="K18" s="4"/>
      <c r="L18" s="1" t="s">
        <v>22</v>
      </c>
      <c r="M18" s="1"/>
      <c r="N18" s="2">
        <v>2.4500000000000002</v>
      </c>
      <c r="O18" s="2">
        <v>0.47</v>
      </c>
      <c r="P18" s="2">
        <v>14.65</v>
      </c>
      <c r="Q18" s="2">
        <v>72.61</v>
      </c>
      <c r="R18" s="1">
        <v>36</v>
      </c>
    </row>
    <row r="19" spans="2:19" x14ac:dyDescent="0.25">
      <c r="B19" s="2" t="s">
        <v>23</v>
      </c>
      <c r="C19" s="2"/>
      <c r="D19" s="2"/>
      <c r="E19" s="2">
        <f>SUM(E13:E18)</f>
        <v>19.620000000000005</v>
      </c>
      <c r="F19" s="2">
        <f t="shared" ref="F19:H19" si="2">SUM(F13:F18)</f>
        <v>10.540000000000001</v>
      </c>
      <c r="G19" s="2">
        <f t="shared" si="2"/>
        <v>57.132000000000005</v>
      </c>
      <c r="H19" s="2">
        <f t="shared" si="2"/>
        <v>406.34300000000002</v>
      </c>
      <c r="I19" s="2"/>
      <c r="J19" s="9"/>
      <c r="K19" s="2" t="s">
        <v>23</v>
      </c>
      <c r="L19" s="2"/>
      <c r="M19" s="2"/>
      <c r="N19" s="2">
        <f>SUM(N13:N18)</f>
        <v>23.35</v>
      </c>
      <c r="O19" s="2">
        <f t="shared" ref="O19:Q19" si="3">SUM(O13:O18)</f>
        <v>7.6899999999999995</v>
      </c>
      <c r="P19" s="2">
        <f t="shared" si="3"/>
        <v>72.63600000000001</v>
      </c>
      <c r="Q19" s="2">
        <f t="shared" si="3"/>
        <v>496.97</v>
      </c>
      <c r="R19" s="2"/>
      <c r="S19" s="3"/>
    </row>
    <row r="20" spans="2:19" x14ac:dyDescent="0.25">
      <c r="B20" s="5" t="s">
        <v>24</v>
      </c>
      <c r="C20" s="5"/>
      <c r="D20" s="5"/>
      <c r="E20" s="4"/>
      <c r="F20" s="4"/>
      <c r="G20" s="4"/>
      <c r="H20" s="4"/>
      <c r="I20" s="4"/>
      <c r="J20" s="9"/>
      <c r="K20" s="6" t="s">
        <v>25</v>
      </c>
      <c r="L20" s="6"/>
      <c r="M20" s="6"/>
      <c r="N20" s="6"/>
      <c r="O20" s="6"/>
      <c r="P20" s="6"/>
      <c r="Q20" s="6"/>
      <c r="R20" s="6"/>
    </row>
    <row r="21" spans="2:19" x14ac:dyDescent="0.25">
      <c r="B21" s="8">
        <v>394</v>
      </c>
      <c r="C21" s="1" t="s">
        <v>26</v>
      </c>
      <c r="D21" s="1"/>
      <c r="E21" s="2">
        <v>10.42</v>
      </c>
      <c r="F21" s="2">
        <v>3.7</v>
      </c>
      <c r="G21" s="2">
        <v>6.4379999999999997</v>
      </c>
      <c r="H21" s="2">
        <v>100.64</v>
      </c>
      <c r="I21" s="1">
        <v>50</v>
      </c>
      <c r="J21" s="9"/>
      <c r="K21" s="8">
        <v>394</v>
      </c>
      <c r="L21" s="1" t="s">
        <v>26</v>
      </c>
      <c r="M21" s="1"/>
      <c r="N21" s="2">
        <v>11.84</v>
      </c>
      <c r="O21" s="2">
        <v>3.68</v>
      </c>
      <c r="P21" s="2">
        <v>7.7949999999999999</v>
      </c>
      <c r="Q21" s="2">
        <v>112.75</v>
      </c>
      <c r="R21" s="1">
        <v>60</v>
      </c>
    </row>
    <row r="22" spans="2:19" x14ac:dyDescent="0.25">
      <c r="B22" s="8">
        <v>534</v>
      </c>
      <c r="C22" s="1" t="s">
        <v>27</v>
      </c>
      <c r="D22" s="1"/>
      <c r="E22" s="2">
        <v>1.49</v>
      </c>
      <c r="F22" s="2">
        <v>1.47</v>
      </c>
      <c r="G22" s="2">
        <v>5.36</v>
      </c>
      <c r="H22" s="2">
        <v>58.573</v>
      </c>
      <c r="I22" s="1">
        <v>60</v>
      </c>
      <c r="J22" s="9"/>
      <c r="K22" s="8">
        <v>534</v>
      </c>
      <c r="L22" s="1" t="s">
        <v>27</v>
      </c>
      <c r="M22" s="1"/>
      <c r="N22" s="2">
        <v>1.9</v>
      </c>
      <c r="O22" s="2">
        <v>3.5</v>
      </c>
      <c r="P22" s="2">
        <v>6.9</v>
      </c>
      <c r="Q22" s="2">
        <v>66.599999999999994</v>
      </c>
      <c r="R22" s="1">
        <v>70</v>
      </c>
    </row>
    <row r="23" spans="2:19" x14ac:dyDescent="0.25">
      <c r="B23" s="8"/>
      <c r="C23" s="1" t="s">
        <v>28</v>
      </c>
      <c r="D23" s="1"/>
      <c r="E23" s="2">
        <v>1.6</v>
      </c>
      <c r="F23" s="2">
        <v>0.48</v>
      </c>
      <c r="G23" s="2">
        <v>6.88</v>
      </c>
      <c r="H23" s="2">
        <v>38.24</v>
      </c>
      <c r="I23" s="1">
        <v>16</v>
      </c>
      <c r="J23" s="9"/>
      <c r="K23" s="8"/>
      <c r="L23" s="1" t="s">
        <v>28</v>
      </c>
      <c r="M23" s="1"/>
      <c r="N23" s="2">
        <v>1.6</v>
      </c>
      <c r="O23" s="2">
        <v>0.48</v>
      </c>
      <c r="P23" s="2">
        <v>6.88</v>
      </c>
      <c r="Q23" s="2">
        <v>38.24</v>
      </c>
      <c r="R23" s="1">
        <v>16</v>
      </c>
    </row>
    <row r="24" spans="2:19" x14ac:dyDescent="0.25">
      <c r="B24" s="8">
        <v>685</v>
      </c>
      <c r="C24" s="1" t="s">
        <v>29</v>
      </c>
      <c r="D24" s="1"/>
      <c r="E24" s="2">
        <v>1.4E-2</v>
      </c>
      <c r="F24" s="2">
        <v>0.04</v>
      </c>
      <c r="G24" s="2">
        <v>7.95</v>
      </c>
      <c r="H24" s="2">
        <v>32.67</v>
      </c>
      <c r="I24" s="1">
        <v>150</v>
      </c>
      <c r="J24" s="9"/>
      <c r="K24" s="8">
        <v>685</v>
      </c>
      <c r="L24" s="1" t="s">
        <v>29</v>
      </c>
      <c r="M24" s="1"/>
      <c r="N24" s="2">
        <v>0.16</v>
      </c>
      <c r="O24" s="2">
        <v>4.0000000000000001E-3</v>
      </c>
      <c r="P24" s="2">
        <v>9.93</v>
      </c>
      <c r="Q24" s="2">
        <v>40.74</v>
      </c>
      <c r="R24" s="1">
        <v>200</v>
      </c>
    </row>
    <row r="25" spans="2:19" x14ac:dyDescent="0.25">
      <c r="B25" s="5" t="s">
        <v>30</v>
      </c>
      <c r="C25" s="5"/>
      <c r="D25" s="2"/>
      <c r="E25" s="2">
        <f>SUM(E24)</f>
        <v>1.4E-2</v>
      </c>
      <c r="F25" s="2">
        <f t="shared" ref="F25:H25" si="4">SUM(F24)</f>
        <v>0.04</v>
      </c>
      <c r="G25" s="2">
        <f t="shared" si="4"/>
        <v>7.95</v>
      </c>
      <c r="H25" s="2">
        <f t="shared" si="4"/>
        <v>32.67</v>
      </c>
      <c r="I25" s="2"/>
      <c r="J25" s="9"/>
      <c r="K25" s="5" t="s">
        <v>31</v>
      </c>
      <c r="L25" s="5"/>
      <c r="M25" s="2"/>
      <c r="N25" s="2">
        <f>SUM(N21:N24)</f>
        <v>15.5</v>
      </c>
      <c r="O25" s="2">
        <f t="shared" ref="O25:Q25" si="5">SUM(O21:O24)</f>
        <v>7.6639999999999997</v>
      </c>
      <c r="P25" s="2">
        <f t="shared" si="5"/>
        <v>31.504999999999999</v>
      </c>
      <c r="Q25" s="2">
        <f t="shared" si="5"/>
        <v>258.33</v>
      </c>
      <c r="R25" s="2"/>
    </row>
    <row r="26" spans="2:19" x14ac:dyDescent="0.25">
      <c r="B26" s="5" t="s">
        <v>32</v>
      </c>
      <c r="C26" s="5"/>
      <c r="D26" s="2"/>
      <c r="E26" s="2">
        <f>SUM(E6:E10,E13:E19,E21:E25)</f>
        <v>64.298000000000002</v>
      </c>
      <c r="F26" s="2">
        <f t="shared" ref="F26:H26" si="6">SUM(F6:F10,F13:F19,F21:F25)</f>
        <v>42.436</v>
      </c>
      <c r="G26" s="2">
        <f t="shared" si="6"/>
        <v>224.26199999999997</v>
      </c>
      <c r="H26" s="2">
        <f t="shared" si="6"/>
        <v>1563.8990000000003</v>
      </c>
      <c r="I26" s="2"/>
      <c r="J26" s="9"/>
      <c r="K26" s="5" t="s">
        <v>33</v>
      </c>
      <c r="L26" s="5"/>
      <c r="M26" s="2"/>
      <c r="N26" s="2">
        <f>SUM(N6:N10,N13:N19,N21:N25)</f>
        <v>92.727999999999994</v>
      </c>
      <c r="O26" s="2">
        <f t="shared" ref="O26:Q26" si="7">SUM(O6:O10,O13:O19,O21:O25)</f>
        <v>47.675999999999995</v>
      </c>
      <c r="P26" s="2">
        <f t="shared" si="7"/>
        <v>300.142</v>
      </c>
      <c r="Q26" s="2">
        <f t="shared" si="7"/>
        <v>2091.6</v>
      </c>
      <c r="R26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2025-11-21T13:09:57Z</dcterms:created>
  <dcterms:modified xsi:type="dcterms:W3CDTF">2026-02-16T05:36:17Z</dcterms:modified>
</cp:coreProperties>
</file>